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<sst xmlns="http://schemas.openxmlformats.org/spreadsheetml/2006/main" count="48" uniqueCount="45">
  <si>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</si>
  <si>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</si>
  <si>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</si>
  <si>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</si>
  <si>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</si>
  <si>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</si>
  <si>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</si>
  <si>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</si>
  <si>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</si>
  <si>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</si>
  <si>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</si>
  <si>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</si>
  <si>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</si>
  <si>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</si>
  <si>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</si>
  <si>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</si>
  <si>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</si>
  <si>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</si>
  <si>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</si>
  <si>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</si>
  <si>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</si>
  <si>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</si>
  <si>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</si>
  <si>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</si>
  <si>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</si>
  <si>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</si>
  <si>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</si>
  <si>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</si>
  <si>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</si>
  <si>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</si>
  <si>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</si>
  <si>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</si>
  <si>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</si>
  <si>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</si>
  <si>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</si>
  <si>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</si>
  <si>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</si>
  <si>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</si>
  <si>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</si>
  <si>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</si>
  <si>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</si>
  <si>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</si>
  <si>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</si>
  <si>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</si>
  <si>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02.07.2014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</si>
</sst>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69" fontId="28" fillId="0" borderId="10" xfId="64" applyNumberFormat="1" applyFont="1" applyFill="1" applyBorder="1" applyAlignment="1">
      <alignment horizontal="center" vertical="center"/>
    </xf>
    <xf numFmtId="171" fontId="28" fillId="0" borderId="10" xfId="64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5052.40857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37">
      <selection activeCell="D19" sqref="D19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70"/>
      <c r="B1" s="70"/>
      <c r="C1" s="70"/>
      <c r="D1" s="70"/>
      <c r="E1" s="70"/>
    </row>
    <row r="2" spans="1:5" ht="46.5" customHeight="1">
      <c r="A2" s="71" t="s">
        <v>37</v>
      </c>
      <c r="B2" s="71"/>
      <c r="C2" s="71"/>
      <c r="D2" s="71"/>
      <c r="E2" s="71"/>
    </row>
    <row r="3" spans="2:5" ht="18.75">
      <c r="B3" s="4"/>
      <c r="C3" s="5"/>
      <c r="D3" s="6"/>
      <c r="E3" s="7" t="s">
        <v>34</v>
      </c>
    </row>
    <row r="4" spans="1:5" ht="95.25" customHeight="1">
      <c r="A4" s="79" t="s">
        <v>0</v>
      </c>
      <c r="B4" s="79" t="s">
        <v>14</v>
      </c>
      <c r="C4" s="80" t="s">
        <v>38</v>
      </c>
      <c r="D4" s="63" t="s">
        <v>44</v>
      </c>
      <c r="E4" s="78" t="s">
        <v>36</v>
      </c>
    </row>
    <row r="5" spans="1:5" s="6" customFormat="1" ht="21" customHeight="1" hidden="1">
      <c r="A5" s="79"/>
      <c r="B5" s="79"/>
      <c r="C5" s="80"/>
      <c r="D5" s="8"/>
      <c r="E5" s="78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1" t="s">
        <v>15</v>
      </c>
      <c r="B7" s="81"/>
      <c r="C7" s="81"/>
      <c r="D7" s="66"/>
      <c r="E7" s="67"/>
    </row>
    <row r="8" spans="1:5" ht="37.5">
      <c r="A8" s="10"/>
      <c r="B8" s="11" t="s">
        <v>39</v>
      </c>
      <c r="C8" s="12">
        <v>3671.5</v>
      </c>
      <c r="D8" s="13">
        <v>606.4064</v>
      </c>
      <c r="E8" s="14">
        <f>D8/C8</f>
        <v>0.16516584502247036</v>
      </c>
    </row>
    <row r="9" spans="1:5" ht="57" customHeight="1">
      <c r="A9" s="10"/>
      <c r="B9" s="11" t="s">
        <v>40</v>
      </c>
      <c r="C9" s="12">
        <v>268.1</v>
      </c>
      <c r="D9" s="13">
        <v>167.14045</v>
      </c>
      <c r="E9" s="14">
        <f>D9/C9</f>
        <v>0.6234257739649384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5052.40857</v>
      </c>
      <c r="E10" s="14">
        <f>D10/C10</f>
        <v>0.37777841857335126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5825.955419999999</v>
      </c>
      <c r="E11" s="18">
        <f>D11/C11</f>
        <v>0.33649590033268645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5825.955419999999</v>
      </c>
      <c r="E17" s="35">
        <f t="shared" si="0"/>
        <v>0.19806830486715699</v>
      </c>
    </row>
    <row r="18" spans="1:5" s="36" customFormat="1" ht="18.75">
      <c r="A18" s="60"/>
      <c r="B18" s="37" t="s">
        <v>31</v>
      </c>
      <c r="C18" s="61"/>
      <c r="D18" s="61">
        <f>D19+D20</f>
        <v>17238.5159</v>
      </c>
      <c r="E18" s="62"/>
    </row>
    <row r="19" spans="1:5" s="39" customFormat="1" ht="18.75">
      <c r="A19" s="25"/>
      <c r="B19" s="30" t="s">
        <v>33</v>
      </c>
      <c r="C19" s="28"/>
      <c r="D19" s="69">
        <f>C15-C16+D8+D9-D25-D27-D28-D29-D30-D31-D35-D37</f>
        <v>5088.363259999998</v>
      </c>
      <c r="E19" s="38"/>
    </row>
    <row r="20" spans="1:5" s="36" customFormat="1" ht="37.5">
      <c r="A20" s="25"/>
      <c r="B20" s="30" t="s">
        <v>32</v>
      </c>
      <c r="C20" s="28"/>
      <c r="D20" s="68">
        <f>C16+D10-D42-D36-D26-D39</f>
        <v>12150.15264</v>
      </c>
      <c r="E20" s="38"/>
    </row>
    <row r="21" spans="1:5" s="36" customFormat="1" ht="36.75" customHeight="1">
      <c r="A21" s="72" t="s">
        <v>21</v>
      </c>
      <c r="B21" s="73"/>
      <c r="C21" s="73"/>
      <c r="D21" s="73"/>
      <c r="E21" s="74"/>
    </row>
    <row r="22" spans="1:5" s="36" customFormat="1" ht="25.5" customHeight="1">
      <c r="A22" s="75" t="s">
        <v>22</v>
      </c>
      <c r="B22" s="76"/>
      <c r="C22" s="76"/>
      <c r="D22" s="76"/>
      <c r="E22" s="77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616.60377</v>
      </c>
      <c r="E23" s="18">
        <f>D23/C23</f>
        <v>0.024905166816087666</v>
      </c>
      <c r="G23" s="83"/>
      <c r="H23" s="83"/>
      <c r="I23" s="83"/>
      <c r="J23" s="83"/>
      <c r="K23" s="83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551.60377</v>
      </c>
      <c r="E24" s="38">
        <f>D24/C24</f>
        <v>0.051879584012173574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275.11826+44.844+19.1124</f>
        <v>339.07466</v>
      </c>
      <c r="E25" s="38">
        <f>D25/C25</f>
        <v>0.17481679727778923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49.8816+19.4784+33.4692</f>
        <v>102.8292</v>
      </c>
      <c r="E30" s="38">
        <f>D30/C30</f>
        <v>0.30721684972796476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5" t="s">
        <v>43</v>
      </c>
      <c r="B40" s="76"/>
      <c r="C40" s="76"/>
      <c r="D40" s="76"/>
      <c r="E40" s="77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83"/>
      <c r="H41" s="83"/>
      <c r="I41" s="83"/>
      <c r="J41" s="83"/>
      <c r="K41" s="83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1375.41954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687.70977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687.70977</v>
      </c>
      <c r="E47" s="18">
        <f t="shared" si="1"/>
        <v>0.023380529947353502</v>
      </c>
    </row>
    <row r="48" spans="1:5" ht="21" customHeight="1">
      <c r="A48" s="84" t="s">
        <v>29</v>
      </c>
      <c r="B48" s="84"/>
      <c r="C48" s="84"/>
      <c r="D48" s="55"/>
      <c r="E48" s="55"/>
    </row>
    <row r="49" spans="1:5" ht="18.75">
      <c r="A49" s="82" t="s">
        <v>30</v>
      </c>
      <c r="B49" s="82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49:B49"/>
    <mergeCell ref="G23:K23"/>
    <mergeCell ref="A40:E40"/>
    <mergeCell ref="G41:K41"/>
    <mergeCell ref="A48:C48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2014-07-01T14:06:41Z</cp:lastPrinted>
  <dcterms:created xsi:type="dcterms:W3CDTF">2014-03-25T13:04:01Z</dcterms:created>
  <dcterms:modified xsi:type="dcterms:W3CDTF">2014-07-02T14:00:56Z</dcterms:modified>
  <cp:category/>
  <cp:version/>
  <cp:contentType/>
  <cp:contentStatus/>
</cp:coreProperties>
</file>